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ELS\Deputy Principal\Обществени поръчки\02281-2025-0002 - Оборудване\Договор\ОП 2\"/>
    </mc:Choice>
  </mc:AlternateContent>
  <xr:revisionPtr revIDLastSave="0" documentId="13_ncr:1_{572C7D3A-E899-4323-87BE-35B3E1720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 l="1"/>
  <c r="F36" i="4" s="1"/>
  <c r="F37" i="4" s="1"/>
</calcChain>
</file>

<file path=xl/sharedStrings.xml><?xml version="1.0" encoding="utf-8"?>
<sst xmlns="http://schemas.openxmlformats.org/spreadsheetml/2006/main" count="69" uniqueCount="45">
  <si>
    <t>Мярка</t>
  </si>
  <si>
    <t>Количество</t>
  </si>
  <si>
    <t>Стойност без ДДС</t>
  </si>
  <si>
    <t>бр.</t>
  </si>
  <si>
    <t>№ по ред</t>
  </si>
  <si>
    <t>Ед.цена без ДДС</t>
  </si>
  <si>
    <t>ДДС 20%:</t>
  </si>
  <si>
    <t>КОЛИЧЕСТВЕНО-СТОЙНОСТНА СМЕТКА</t>
  </si>
  <si>
    <t>Обща стойност без ДДС:</t>
  </si>
  <si>
    <t>Всичко с ДДС:</t>
  </si>
  <si>
    <t>Видеокамера</t>
  </si>
  <si>
    <r>
      <rPr>
        <b/>
        <sz val="12"/>
        <color theme="1"/>
        <rFont val="Times New Roman"/>
        <family val="1"/>
        <charset val="204"/>
      </rPr>
      <t>Предмет:</t>
    </r>
    <r>
      <rPr>
        <sz val="12"/>
        <color theme="1"/>
        <rFont val="Times New Roman"/>
        <family val="1"/>
        <charset val="204"/>
      </rPr>
      <t xml:space="preserve"> Доставка, монтаж, въвеждане в експлоатация и гаранционна поддръжка на оборудване за изграждане на STEAM център за креативни технологии и високотехнологични оборудвани и свързани класни стаи (ВОСКС)
в Английска езикова гимназия „Гео Милев“ – гр. Русе</t>
    </r>
  </si>
  <si>
    <t>ФИНАНСИРАНО ОТ ЕВРОПЕЙСКИЯ СЪЮЗ – NEXT GENERATION EU ПО ПРОЕКТ BG-RRP-1.015 – „УЧИЛИЩНА STEM СРЕДА“</t>
  </si>
  <si>
    <t>Наименование на оборудване и софтуер</t>
  </si>
  <si>
    <t>Фотоапарат</t>
  </si>
  <si>
    <t>Карта памет</t>
  </si>
  <si>
    <t>Чанта за съхранение на техника</t>
  </si>
  <si>
    <t>Хартиен фон за студийна фотография</t>
  </si>
  <si>
    <t>Палатка за предметна фотография</t>
  </si>
  <si>
    <t>Светлоотразител, отражателен диск</t>
  </si>
  <si>
    <t>Рамо за отражателни фонове</t>
  </si>
  <si>
    <t>Диоден панел за студийно осветление</t>
  </si>
  <si>
    <t>Видеосмесител, рекордер и енкодер за излъчване в интернет платформи</t>
  </si>
  <si>
    <t>Алуминиев видео статив с флуидна глава</t>
  </si>
  <si>
    <t>Радиосинхронизатор предавател и приемник</t>
  </si>
  <si>
    <t>Кондензаторен микрофон тип пушка</t>
  </si>
  <si>
    <t>Кондензаторен микрофон</t>
  </si>
  <si>
    <t>Стойка за микрофон за маса</t>
  </si>
  <si>
    <t>Поп филтър</t>
  </si>
  <si>
    <t>Студиен монитор</t>
  </si>
  <si>
    <t>Предложение на Участника:</t>
  </si>
  <si>
    <t>Софтуерен пакет за графични изображения с лиценз за 3 години</t>
  </si>
  <si>
    <t>Професионални слушалки за студио и мониторинг</t>
  </si>
  <si>
    <t>Усилвател за слушалки</t>
  </si>
  <si>
    <t>Комплект студийно светкавично осветление</t>
  </si>
  <si>
    <t>Електромеханична система за фонове</t>
  </si>
  <si>
    <t>Аудио интерфейс</t>
  </si>
  <si>
    <r>
      <rPr>
        <b/>
        <sz val="12"/>
        <color theme="1"/>
        <rFont val="Times New Roman"/>
        <family val="1"/>
        <charset val="204"/>
      </rPr>
      <t>Възложител:</t>
    </r>
    <r>
      <rPr>
        <sz val="12"/>
        <color theme="1"/>
        <rFont val="Times New Roman"/>
        <family val="1"/>
        <charset val="204"/>
      </rPr>
      <t xml:space="preserve"> Английска езикова гимназия „Гео Милев“ – гр. Русе</t>
    </r>
  </si>
  <si>
    <t>Участник: …...........................................................................................................................................................................................</t>
  </si>
  <si>
    <t>Обектив (вариообектив 35–150mm)</t>
  </si>
  <si>
    <t>Обектив (широкоъгълен)</t>
  </si>
  <si>
    <t>1-19</t>
  </si>
  <si>
    <t>Тези позиции попадат в обхвата на Обособена позиция 1 и не са предмет на офериране</t>
  </si>
  <si>
    <t>Ценово предложение</t>
  </si>
  <si>
    <t>Образец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</si>
</sst>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лв-402]"/>
    <numFmt numFmtId="165" formatCode="#,##0.00\ &quot;лв.&quot;"/>
  </numFmts>
  <fonts count="17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.5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9C5700"/>
      <name val="Calibri"/>
      <family val="2"/>
      <charset val="204"/>
      <scheme val="minor"/>
    </font>
    <font>
      <i/>
      <sz val="11"/>
      <color rgb="FF9C5700"/>
      <name val="Calibri"/>
      <family val="2"/>
      <scheme val="minor"/>
    </font>
    <font>
      <i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0066CC"/>
      </patternFill>
    </fill>
    <fill>
      <patternFill patternType="solid">
        <fgColor rgb="FFFFC000"/>
        <bgColor rgb="FFFF99CC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rgb="FF0066CC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9" borderId="0" applyNumberFormat="0" applyBorder="0" applyAlignment="0" applyProtection="0"/>
  </cellStyleXfs>
  <cellXfs count="38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4" fillId="3" borderId="3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165" fontId="6" fillId="5" borderId="3" xfId="0" applyNumberFormat="1" applyFont="1" applyFill="1" applyBorder="1" applyAlignment="1">
      <alignment horizontal="right" vertical="center" wrapText="1"/>
    </xf>
    <xf numFmtId="165" fontId="6" fillId="6" borderId="3" xfId="0" applyNumberFormat="1" applyFont="1" applyFill="1" applyBorder="1" applyAlignment="1">
      <alignment horizontal="right" vertical="center" wrapText="1"/>
    </xf>
    <xf numFmtId="165" fontId="6" fillId="7" borderId="3" xfId="0" applyNumberFormat="1" applyFont="1" applyFill="1" applyBorder="1" applyAlignment="1">
      <alignment horizontal="right" vertical="center" wrapText="1"/>
    </xf>
    <xf numFmtId="0" fontId="12" fillId="0" borderId="0" xfId="0" applyFont="1" applyAlignment="1"/>
    <xf numFmtId="164" fontId="4" fillId="8" borderId="3" xfId="0" applyNumberFormat="1" applyFont="1" applyFill="1" applyBorder="1" applyAlignment="1">
      <alignment horizontal="center" vertical="center" wrapText="1"/>
    </xf>
    <xf numFmtId="49" fontId="14" fillId="9" borderId="3" xfId="1" applyNumberForma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right" vertical="top"/>
    </xf>
    <xf numFmtId="0" fontId="2" fillId="4" borderId="6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5" fillId="9" borderId="5" xfId="1" applyFont="1" applyBorder="1" applyAlignment="1">
      <alignment horizontal="center" vertical="center"/>
    </xf>
    <xf numFmtId="0" fontId="15" fillId="9" borderId="10" xfId="1" applyFont="1" applyBorder="1" applyAlignment="1">
      <alignment horizontal="center" vertical="center"/>
    </xf>
    <xf numFmtId="0" fontId="15" fillId="9" borderId="4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5" fontId="13" fillId="10" borderId="3" xfId="0" applyNumberFormat="1" applyFont="1" applyFill="1" applyBorder="1" applyAlignment="1">
      <alignment horizontal="right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FFCC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Normal="100" workbookViewId="0">
      <selection activeCell="E10" sqref="E10"/>
    </sheetView>
  </sheetViews>
  <sheetFormatPr defaultRowHeight="15" x14ac:dyDescent="0.25"/>
  <cols>
    <col min="1" max="1" width="6.7109375" style="3" customWidth="1"/>
    <col min="2" max="2" width="70.7109375" style="3" customWidth="1"/>
    <col min="3" max="3" width="8.7109375" style="3" customWidth="1"/>
    <col min="4" max="4" width="12.7109375" style="3" customWidth="1"/>
    <col min="5" max="6" width="13.7109375" style="3" customWidth="1"/>
  </cols>
  <sheetData>
    <row r="1" spans="1:6" ht="45" customHeight="1" x14ac:dyDescent="0.25">
      <c r="A1" s="22" t="s">
        <v>11</v>
      </c>
      <c r="B1" s="22"/>
      <c r="C1" s="22"/>
      <c r="D1" s="22"/>
      <c r="E1" s="22"/>
      <c r="F1" s="22"/>
    </row>
    <row r="2" spans="1:6" ht="15" customHeight="1" x14ac:dyDescent="0.25">
      <c r="A2" s="23" t="s">
        <v>12</v>
      </c>
      <c r="B2" s="22"/>
      <c r="C2" s="22"/>
      <c r="D2" s="22"/>
      <c r="E2" s="22"/>
      <c r="F2" s="22"/>
    </row>
    <row r="3" spans="1:6" ht="15.75" x14ac:dyDescent="0.25">
      <c r="A3" s="24" t="s">
        <v>37</v>
      </c>
      <c r="B3" s="24"/>
      <c r="C3" s="24"/>
      <c r="D3" s="24"/>
      <c r="E3" s="24"/>
      <c r="F3" s="24"/>
    </row>
    <row r="4" spans="1:6" ht="20.100000000000001" customHeight="1" x14ac:dyDescent="0.25">
      <c r="A4" s="25" t="s">
        <v>38</v>
      </c>
      <c r="B4" s="25"/>
      <c r="C4" s="25"/>
      <c r="D4" s="25"/>
      <c r="E4" s="25"/>
      <c r="F4" s="25"/>
    </row>
    <row r="5" spans="1:6" s="1" customFormat="1" ht="20.100000000000001" customHeight="1" x14ac:dyDescent="0.25">
      <c r="A5" s="36"/>
      <c r="B5" s="35" t="s">
        <v>43</v>
      </c>
      <c r="C5" s="35"/>
      <c r="D5" s="35"/>
      <c r="E5" s="35"/>
      <c r="F5" s="36" t="s">
        <v>44</v>
      </c>
    </row>
    <row r="6" spans="1:6" s="1" customFormat="1" ht="15.75" x14ac:dyDescent="0.25">
      <c r="A6" s="4"/>
      <c r="B6" s="21" t="s">
        <v>7</v>
      </c>
      <c r="C6" s="21"/>
      <c r="D6" s="21"/>
      <c r="E6" s="21"/>
      <c r="F6" s="4"/>
    </row>
    <row r="7" spans="1:6" s="1" customFormat="1" ht="30" customHeight="1" x14ac:dyDescent="0.25">
      <c r="A7" s="4"/>
      <c r="B7" s="4"/>
      <c r="C7" s="4"/>
      <c r="D7" s="4"/>
      <c r="E7" s="19" t="s">
        <v>30</v>
      </c>
      <c r="F7" s="20"/>
    </row>
    <row r="8" spans="1:6" s="1" customFormat="1" ht="30.75" customHeight="1" x14ac:dyDescent="0.25">
      <c r="A8" s="5" t="s">
        <v>4</v>
      </c>
      <c r="B8" s="5" t="s">
        <v>13</v>
      </c>
      <c r="C8" s="5" t="s">
        <v>0</v>
      </c>
      <c r="D8" s="6" t="s">
        <v>1</v>
      </c>
      <c r="E8" s="17" t="s">
        <v>5</v>
      </c>
      <c r="F8" s="17" t="s">
        <v>2</v>
      </c>
    </row>
    <row r="9" spans="1:6" s="2" customFormat="1" ht="15.95" customHeight="1" x14ac:dyDescent="0.25">
      <c r="A9" s="18" t="s">
        <v>41</v>
      </c>
      <c r="B9" s="32" t="s">
        <v>42</v>
      </c>
      <c r="C9" s="33"/>
      <c r="D9" s="33"/>
      <c r="E9" s="33"/>
      <c r="F9" s="34"/>
    </row>
    <row r="10" spans="1:6" x14ac:dyDescent="0.25">
      <c r="A10" s="7">
        <v>20</v>
      </c>
      <c r="B10" s="10" t="s">
        <v>14</v>
      </c>
      <c r="C10" s="8" t="s">
        <v>3</v>
      </c>
      <c r="D10" s="9">
        <v>1</v>
      </c>
      <c r="E10" s="37"/>
      <c r="F10" s="37">
        <f t="shared" ref="F10:F34" si="0">D10*E10</f>
        <v>0</v>
      </c>
    </row>
    <row r="11" spans="1:6" x14ac:dyDescent="0.25">
      <c r="A11" s="7">
        <f t="shared" ref="A11:A34" si="1">A10+1</f>
        <v>21</v>
      </c>
      <c r="B11" s="10" t="s">
        <v>39</v>
      </c>
      <c r="C11" s="8" t="s">
        <v>3</v>
      </c>
      <c r="D11" s="9">
        <v>1</v>
      </c>
      <c r="E11" s="37"/>
      <c r="F11" s="37">
        <f t="shared" si="0"/>
        <v>0</v>
      </c>
    </row>
    <row r="12" spans="1:6" x14ac:dyDescent="0.25">
      <c r="A12" s="7">
        <f t="shared" si="1"/>
        <v>22</v>
      </c>
      <c r="B12" s="10" t="s">
        <v>40</v>
      </c>
      <c r="C12" s="8" t="s">
        <v>3</v>
      </c>
      <c r="D12" s="9">
        <v>1</v>
      </c>
      <c r="E12" s="37"/>
      <c r="F12" s="37">
        <f t="shared" si="0"/>
        <v>0</v>
      </c>
    </row>
    <row r="13" spans="1:6" x14ac:dyDescent="0.25">
      <c r="A13" s="7">
        <f t="shared" si="1"/>
        <v>23</v>
      </c>
      <c r="B13" s="10" t="s">
        <v>15</v>
      </c>
      <c r="C13" s="8" t="s">
        <v>3</v>
      </c>
      <c r="D13" s="9">
        <v>1</v>
      </c>
      <c r="E13" s="37"/>
      <c r="F13" s="37">
        <f t="shared" si="0"/>
        <v>0</v>
      </c>
    </row>
    <row r="14" spans="1:6" x14ac:dyDescent="0.25">
      <c r="A14" s="7">
        <f t="shared" si="1"/>
        <v>24</v>
      </c>
      <c r="B14" s="10" t="s">
        <v>16</v>
      </c>
      <c r="C14" s="8" t="s">
        <v>3</v>
      </c>
      <c r="D14" s="9">
        <v>1</v>
      </c>
      <c r="E14" s="37"/>
      <c r="F14" s="37">
        <f t="shared" si="0"/>
        <v>0</v>
      </c>
    </row>
    <row r="15" spans="1:6" x14ac:dyDescent="0.25">
      <c r="A15" s="7">
        <f t="shared" si="1"/>
        <v>25</v>
      </c>
      <c r="B15" s="10" t="s">
        <v>34</v>
      </c>
      <c r="C15" s="8" t="s">
        <v>3</v>
      </c>
      <c r="D15" s="9">
        <v>1</v>
      </c>
      <c r="E15" s="37"/>
      <c r="F15" s="37">
        <f t="shared" si="0"/>
        <v>0</v>
      </c>
    </row>
    <row r="16" spans="1:6" x14ac:dyDescent="0.25">
      <c r="A16" s="7">
        <f t="shared" si="1"/>
        <v>26</v>
      </c>
      <c r="B16" s="10" t="s">
        <v>35</v>
      </c>
      <c r="C16" s="8" t="s">
        <v>3</v>
      </c>
      <c r="D16" s="9">
        <v>1</v>
      </c>
      <c r="E16" s="37"/>
      <c r="F16" s="37">
        <f t="shared" si="0"/>
        <v>0</v>
      </c>
    </row>
    <row r="17" spans="1:6" x14ac:dyDescent="0.25">
      <c r="A17" s="7">
        <f t="shared" si="1"/>
        <v>27</v>
      </c>
      <c r="B17" s="10" t="s">
        <v>17</v>
      </c>
      <c r="C17" s="8" t="s">
        <v>3</v>
      </c>
      <c r="D17" s="9">
        <v>3</v>
      </c>
      <c r="E17" s="37"/>
      <c r="F17" s="37">
        <f t="shared" si="0"/>
        <v>0</v>
      </c>
    </row>
    <row r="18" spans="1:6" x14ac:dyDescent="0.25">
      <c r="A18" s="7">
        <f t="shared" si="1"/>
        <v>28</v>
      </c>
      <c r="B18" s="10" t="s">
        <v>18</v>
      </c>
      <c r="C18" s="8" t="s">
        <v>3</v>
      </c>
      <c r="D18" s="9">
        <v>1</v>
      </c>
      <c r="E18" s="37"/>
      <c r="F18" s="37">
        <f t="shared" si="0"/>
        <v>0</v>
      </c>
    </row>
    <row r="19" spans="1:6" x14ac:dyDescent="0.25">
      <c r="A19" s="7">
        <f t="shared" si="1"/>
        <v>29</v>
      </c>
      <c r="B19" s="10" t="s">
        <v>19</v>
      </c>
      <c r="C19" s="8" t="s">
        <v>3</v>
      </c>
      <c r="D19" s="9">
        <v>1</v>
      </c>
      <c r="E19" s="37"/>
      <c r="F19" s="37">
        <f t="shared" si="0"/>
        <v>0</v>
      </c>
    </row>
    <row r="20" spans="1:6" x14ac:dyDescent="0.25">
      <c r="A20" s="7">
        <f t="shared" si="1"/>
        <v>30</v>
      </c>
      <c r="B20" s="10" t="s">
        <v>20</v>
      </c>
      <c r="C20" s="8" t="s">
        <v>3</v>
      </c>
      <c r="D20" s="9">
        <v>1</v>
      </c>
      <c r="E20" s="37"/>
      <c r="F20" s="37">
        <f t="shared" si="0"/>
        <v>0</v>
      </c>
    </row>
    <row r="21" spans="1:6" x14ac:dyDescent="0.25">
      <c r="A21" s="7">
        <f t="shared" si="1"/>
        <v>31</v>
      </c>
      <c r="B21" s="10" t="s">
        <v>21</v>
      </c>
      <c r="C21" s="8" t="s">
        <v>3</v>
      </c>
      <c r="D21" s="9">
        <v>3</v>
      </c>
      <c r="E21" s="37"/>
      <c r="F21" s="37">
        <f t="shared" si="0"/>
        <v>0</v>
      </c>
    </row>
    <row r="22" spans="1:6" x14ac:dyDescent="0.25">
      <c r="A22" s="7">
        <f t="shared" si="1"/>
        <v>32</v>
      </c>
      <c r="B22" s="11" t="s">
        <v>10</v>
      </c>
      <c r="C22" s="8" t="s">
        <v>3</v>
      </c>
      <c r="D22" s="9">
        <v>1</v>
      </c>
      <c r="E22" s="37"/>
      <c r="F22" s="37">
        <f t="shared" si="0"/>
        <v>0</v>
      </c>
    </row>
    <row r="23" spans="1:6" x14ac:dyDescent="0.25">
      <c r="A23" s="7">
        <f t="shared" si="1"/>
        <v>33</v>
      </c>
      <c r="B23" s="12" t="s">
        <v>22</v>
      </c>
      <c r="C23" s="8" t="s">
        <v>3</v>
      </c>
      <c r="D23" s="9">
        <v>1</v>
      </c>
      <c r="E23" s="37"/>
      <c r="F23" s="37">
        <f t="shared" si="0"/>
        <v>0</v>
      </c>
    </row>
    <row r="24" spans="1:6" x14ac:dyDescent="0.25">
      <c r="A24" s="7">
        <f t="shared" si="1"/>
        <v>34</v>
      </c>
      <c r="B24" s="10" t="s">
        <v>23</v>
      </c>
      <c r="C24" s="8" t="s">
        <v>3</v>
      </c>
      <c r="D24" s="9">
        <v>1</v>
      </c>
      <c r="E24" s="37"/>
      <c r="F24" s="37">
        <f t="shared" si="0"/>
        <v>0</v>
      </c>
    </row>
    <row r="25" spans="1:6" x14ac:dyDescent="0.25">
      <c r="A25" s="7">
        <f t="shared" si="1"/>
        <v>35</v>
      </c>
      <c r="B25" s="10" t="s">
        <v>24</v>
      </c>
      <c r="C25" s="8" t="s">
        <v>3</v>
      </c>
      <c r="D25" s="9">
        <v>1</v>
      </c>
      <c r="E25" s="37"/>
      <c r="F25" s="37">
        <f t="shared" si="0"/>
        <v>0</v>
      </c>
    </row>
    <row r="26" spans="1:6" x14ac:dyDescent="0.25">
      <c r="A26" s="7">
        <f t="shared" si="1"/>
        <v>36</v>
      </c>
      <c r="B26" s="10" t="s">
        <v>25</v>
      </c>
      <c r="C26" s="8" t="s">
        <v>3</v>
      </c>
      <c r="D26" s="9">
        <v>1</v>
      </c>
      <c r="E26" s="37"/>
      <c r="F26" s="37">
        <f t="shared" si="0"/>
        <v>0</v>
      </c>
    </row>
    <row r="27" spans="1:6" x14ac:dyDescent="0.25">
      <c r="A27" s="7">
        <f t="shared" si="1"/>
        <v>37</v>
      </c>
      <c r="B27" s="10" t="s">
        <v>26</v>
      </c>
      <c r="C27" s="8" t="s">
        <v>3</v>
      </c>
      <c r="D27" s="9">
        <v>1</v>
      </c>
      <c r="E27" s="37"/>
      <c r="F27" s="37">
        <f t="shared" si="0"/>
        <v>0</v>
      </c>
    </row>
    <row r="28" spans="1:6" x14ac:dyDescent="0.25">
      <c r="A28" s="7">
        <f t="shared" si="1"/>
        <v>38</v>
      </c>
      <c r="B28" s="10" t="s">
        <v>27</v>
      </c>
      <c r="C28" s="8" t="s">
        <v>3</v>
      </c>
      <c r="D28" s="9">
        <v>1</v>
      </c>
      <c r="E28" s="37"/>
      <c r="F28" s="37">
        <f t="shared" si="0"/>
        <v>0</v>
      </c>
    </row>
    <row r="29" spans="1:6" x14ac:dyDescent="0.25">
      <c r="A29" s="7">
        <f t="shared" si="1"/>
        <v>39</v>
      </c>
      <c r="B29" s="10" t="s">
        <v>28</v>
      </c>
      <c r="C29" s="8" t="s">
        <v>3</v>
      </c>
      <c r="D29" s="9">
        <v>1</v>
      </c>
      <c r="E29" s="37"/>
      <c r="F29" s="37">
        <f t="shared" si="0"/>
        <v>0</v>
      </c>
    </row>
    <row r="30" spans="1:6" x14ac:dyDescent="0.25">
      <c r="A30" s="7">
        <f t="shared" si="1"/>
        <v>40</v>
      </c>
      <c r="B30" s="10" t="s">
        <v>36</v>
      </c>
      <c r="C30" s="8" t="s">
        <v>3</v>
      </c>
      <c r="D30" s="9">
        <v>1</v>
      </c>
      <c r="E30" s="37"/>
      <c r="F30" s="37">
        <f t="shared" si="0"/>
        <v>0</v>
      </c>
    </row>
    <row r="31" spans="1:6" x14ac:dyDescent="0.25">
      <c r="A31" s="7">
        <f t="shared" si="1"/>
        <v>41</v>
      </c>
      <c r="B31" s="10" t="s">
        <v>33</v>
      </c>
      <c r="C31" s="8" t="s">
        <v>3</v>
      </c>
      <c r="D31" s="9">
        <v>1</v>
      </c>
      <c r="E31" s="37"/>
      <c r="F31" s="37">
        <f t="shared" si="0"/>
        <v>0</v>
      </c>
    </row>
    <row r="32" spans="1:6" x14ac:dyDescent="0.25">
      <c r="A32" s="7">
        <f t="shared" si="1"/>
        <v>42</v>
      </c>
      <c r="B32" s="10" t="s">
        <v>29</v>
      </c>
      <c r="C32" s="8" t="s">
        <v>3</v>
      </c>
      <c r="D32" s="9">
        <v>2</v>
      </c>
      <c r="E32" s="37"/>
      <c r="F32" s="37">
        <f t="shared" si="0"/>
        <v>0</v>
      </c>
    </row>
    <row r="33" spans="1:6" x14ac:dyDescent="0.25">
      <c r="A33" s="7">
        <f t="shared" si="1"/>
        <v>43</v>
      </c>
      <c r="B33" s="11" t="s">
        <v>32</v>
      </c>
      <c r="C33" s="8" t="s">
        <v>3</v>
      </c>
      <c r="D33" s="9">
        <v>1</v>
      </c>
      <c r="E33" s="37"/>
      <c r="F33" s="37">
        <f t="shared" si="0"/>
        <v>0</v>
      </c>
    </row>
    <row r="34" spans="1:6" x14ac:dyDescent="0.25">
      <c r="A34" s="7">
        <f t="shared" si="1"/>
        <v>44</v>
      </c>
      <c r="B34" s="10" t="s">
        <v>31</v>
      </c>
      <c r="C34" s="8" t="s">
        <v>3</v>
      </c>
      <c r="D34" s="9">
        <v>25</v>
      </c>
      <c r="E34" s="37"/>
      <c r="F34" s="37">
        <f t="shared" si="0"/>
        <v>0</v>
      </c>
    </row>
    <row r="35" spans="1:6" ht="15.75" x14ac:dyDescent="0.25">
      <c r="A35" s="29" t="s">
        <v>8</v>
      </c>
      <c r="B35" s="30"/>
      <c r="C35" s="30"/>
      <c r="D35" s="30"/>
      <c r="E35" s="31"/>
      <c r="F35" s="13">
        <f>SUM(F10:F34)</f>
        <v>0</v>
      </c>
    </row>
    <row r="36" spans="1:6" ht="15.75" x14ac:dyDescent="0.25">
      <c r="A36" s="26" t="s">
        <v>6</v>
      </c>
      <c r="B36" s="27"/>
      <c r="C36" s="27"/>
      <c r="D36" s="27"/>
      <c r="E36" s="28"/>
      <c r="F36" s="15">
        <f>F35*0.2</f>
        <v>0</v>
      </c>
    </row>
    <row r="37" spans="1:6" ht="15.75" x14ac:dyDescent="0.25">
      <c r="A37" s="26" t="s">
        <v>9</v>
      </c>
      <c r="B37" s="27"/>
      <c r="C37" s="27"/>
      <c r="D37" s="27"/>
      <c r="E37" s="28"/>
      <c r="F37" s="14">
        <f>SUM(F35:F36)</f>
        <v>0</v>
      </c>
    </row>
    <row r="39" spans="1:6" x14ac:dyDescent="0.25">
      <c r="A39" s="16"/>
      <c r="B39" s="16"/>
      <c r="C39" s="16"/>
      <c r="D39" s="16"/>
      <c r="E39" s="16"/>
      <c r="F39" s="16"/>
    </row>
  </sheetData>
  <mergeCells count="11">
    <mergeCell ref="A37:E37"/>
    <mergeCell ref="A36:E36"/>
    <mergeCell ref="A35:E35"/>
    <mergeCell ref="B9:F9"/>
    <mergeCell ref="E7:F7"/>
    <mergeCell ref="B5:E5"/>
    <mergeCell ref="A1:F1"/>
    <mergeCell ref="A2:F2"/>
    <mergeCell ref="A3:F3"/>
    <mergeCell ref="A4:F4"/>
    <mergeCell ref="B6:E6"/>
  </mergeCells>
  <pageMargins left="0.7" right="0.7" top="0.75" bottom="0.75" header="0.3" footer="0.3"/>
  <pageSetup paperSize="9" orientation="landscape" r:id="rId1"/>
  <ignoredErrors>
    <ignoredError sqref="A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</dc:creator>
  <cp:lastModifiedBy>Emil Panayotov</cp:lastModifiedBy>
  <cp:lastPrinted>2021-04-16T12:28:44Z</cp:lastPrinted>
  <dcterms:created xsi:type="dcterms:W3CDTF">2020-06-30T11:55:00Z</dcterms:created>
  <dcterms:modified xsi:type="dcterms:W3CDTF">2025-04-17T08:49:55Z</dcterms:modified>
</cp:coreProperties>
</file>